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edith Donovan\Desktop\"/>
    </mc:Choice>
  </mc:AlternateContent>
  <bookViews>
    <workbookView xWindow="0" yWindow="0" windowWidth="28800" windowHeight="12435" activeTab="12"/>
  </bookViews>
  <sheets>
    <sheet name="August" sheetId="1" r:id="rId1"/>
    <sheet name="September" sheetId="2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  <sheet name="Totals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3" l="1"/>
  <c r="F15" i="13"/>
  <c r="B14" i="13"/>
  <c r="B13" i="13"/>
  <c r="B12" i="13"/>
  <c r="B11" i="13"/>
  <c r="B10" i="13"/>
  <c r="B9" i="13"/>
  <c r="B8" i="13"/>
  <c r="B7" i="13"/>
  <c r="K39" i="12" l="1"/>
  <c r="J39" i="12"/>
  <c r="I39" i="12"/>
  <c r="M39" i="12" s="1"/>
  <c r="C39" i="12"/>
  <c r="K39" i="11"/>
  <c r="J39" i="11"/>
  <c r="I39" i="11"/>
  <c r="M39" i="11" s="1"/>
  <c r="C39" i="11"/>
  <c r="K39" i="10"/>
  <c r="J39" i="10"/>
  <c r="I39" i="10"/>
  <c r="M39" i="10" s="1"/>
  <c r="C39" i="10"/>
  <c r="K39" i="9"/>
  <c r="J39" i="9"/>
  <c r="I39" i="9"/>
  <c r="M39" i="9" s="1"/>
  <c r="C39" i="9"/>
  <c r="K39" i="8"/>
  <c r="J39" i="8"/>
  <c r="I39" i="8"/>
  <c r="M39" i="8" s="1"/>
  <c r="C39" i="8"/>
  <c r="K39" i="7"/>
  <c r="J39" i="7"/>
  <c r="I39" i="7"/>
  <c r="M39" i="7" s="1"/>
  <c r="C39" i="7"/>
  <c r="K39" i="6"/>
  <c r="J39" i="6"/>
  <c r="I39" i="6"/>
  <c r="M39" i="6" s="1"/>
  <c r="C39" i="6"/>
  <c r="K39" i="5"/>
  <c r="J39" i="5"/>
  <c r="I39" i="5"/>
  <c r="M39" i="5" s="1"/>
  <c r="C39" i="5"/>
  <c r="K39" i="4"/>
  <c r="J39" i="4"/>
  <c r="I39" i="4"/>
  <c r="C39" i="4"/>
  <c r="K39" i="3"/>
  <c r="J39" i="3"/>
  <c r="I39" i="3"/>
  <c r="C39" i="3"/>
  <c r="K39" i="2"/>
  <c r="J39" i="2"/>
  <c r="I39" i="2"/>
  <c r="C39" i="2"/>
  <c r="K39" i="1"/>
  <c r="J39" i="1"/>
  <c r="I39" i="1"/>
  <c r="C39" i="1"/>
  <c r="M39" i="4" l="1"/>
  <c r="B6" i="13" s="1"/>
  <c r="M39" i="3"/>
  <c r="B5" i="13" s="1"/>
  <c r="M39" i="2"/>
  <c r="B4" i="13" s="1"/>
  <c r="M39" i="1"/>
  <c r="B3" i="13" s="1"/>
  <c r="C4" i="13" l="1"/>
  <c r="C11" i="13"/>
  <c r="C13" i="13"/>
  <c r="E13" i="13" s="1"/>
  <c r="C5" i="13"/>
  <c r="E5" i="13" s="1"/>
  <c r="C6" i="13"/>
  <c r="D6" i="13" s="1"/>
  <c r="C3" i="13"/>
  <c r="D3" i="13" s="1"/>
  <c r="C14" i="13"/>
  <c r="C8" i="13"/>
  <c r="D8" i="13" s="1"/>
  <c r="C9" i="13"/>
  <c r="D9" i="13" s="1"/>
  <c r="C12" i="13"/>
  <c r="E12" i="13" s="1"/>
  <c r="C10" i="13"/>
  <c r="D10" i="13" s="1"/>
  <c r="C7" i="13"/>
  <c r="E7" i="13" s="1"/>
  <c r="E4" i="13"/>
  <c r="D4" i="13"/>
  <c r="E11" i="13"/>
  <c r="D11" i="13"/>
  <c r="E3" i="13"/>
  <c r="D13" i="13" l="1"/>
  <c r="D5" i="13"/>
  <c r="E10" i="13"/>
  <c r="E6" i="13"/>
  <c r="D12" i="13"/>
  <c r="E8" i="13"/>
  <c r="E9" i="13"/>
  <c r="E14" i="13"/>
  <c r="D14" i="13"/>
  <c r="D7" i="13"/>
</calcChain>
</file>

<file path=xl/sharedStrings.xml><?xml version="1.0" encoding="utf-8"?>
<sst xmlns="http://schemas.openxmlformats.org/spreadsheetml/2006/main" count="648" uniqueCount="85">
  <si>
    <t>Communities In Schools of the Heart of Texas</t>
  </si>
  <si>
    <t>Member Timesheet</t>
  </si>
  <si>
    <t>Member</t>
  </si>
  <si>
    <t>Job Title</t>
  </si>
  <si>
    <t>AmeriCorps Member</t>
  </si>
  <si>
    <t>Site</t>
  </si>
  <si>
    <t>Month/Yr</t>
  </si>
  <si>
    <r>
      <rPr>
        <b/>
        <sz val="12"/>
        <rFont val="Calibri"/>
        <family val="2"/>
      </rPr>
      <t xml:space="preserve">Regular Hours                  Start/End Times  </t>
    </r>
    <r>
      <rPr>
        <b/>
        <sz val="10"/>
        <rFont val="Calibri"/>
        <family val="2"/>
      </rPr>
      <t xml:space="preserve">                                    (Qtr hr increments; .25, .50, .75)</t>
    </r>
  </si>
  <si>
    <t>Total Hours Served</t>
  </si>
  <si>
    <t>Service Codes</t>
  </si>
  <si>
    <t>AmeriCorps</t>
  </si>
  <si>
    <t>Initial if Accompaniment Provided</t>
  </si>
  <si>
    <t>Service</t>
  </si>
  <si>
    <t>Training</t>
  </si>
  <si>
    <t>Fundraising</t>
  </si>
  <si>
    <t>Service Related Codes</t>
  </si>
  <si>
    <t>PW=Paperwork</t>
  </si>
  <si>
    <t>DS=Disaster Services</t>
  </si>
  <si>
    <t>M=Mentoring</t>
  </si>
  <si>
    <t>PP=Preparation/Planning</t>
  </si>
  <si>
    <t>SC= Strengthening Communities</t>
  </si>
  <si>
    <t>SL= Service Learning Projects</t>
  </si>
  <si>
    <t>SP=Service Project</t>
  </si>
  <si>
    <t>TB= Team Building Activities</t>
  </si>
  <si>
    <t>VR=Volunteer/Mentor Recruiting</t>
  </si>
  <si>
    <t>Training Related Codes</t>
  </si>
  <si>
    <t>ACT=AmeriCorps Training</t>
  </si>
  <si>
    <t>AM=AmeriCorps Member Mentoring</t>
  </si>
  <si>
    <t>AST=CIS-HOT Training</t>
  </si>
  <si>
    <t>EAP=EAP Services</t>
  </si>
  <si>
    <t>GS=Group Supervision</t>
  </si>
  <si>
    <t>IS=Individual Supervision</t>
  </si>
  <si>
    <t>OT=Other Training (please provide description)</t>
  </si>
  <si>
    <t>RJ= Reflection Journal</t>
  </si>
  <si>
    <t>ST=Site-based Training/Meeting</t>
  </si>
  <si>
    <t>GRS: Great Story</t>
  </si>
  <si>
    <t>LAA: Life Afer AmeriCorps</t>
  </si>
  <si>
    <t>Fundraising Codes</t>
  </si>
  <si>
    <t>C=Phone call solicitations</t>
  </si>
  <si>
    <t>IP=In person solicitations</t>
  </si>
  <si>
    <t>P=Picking up items</t>
  </si>
  <si>
    <t>Name of Authorized Accompanier:</t>
  </si>
  <si>
    <t>Totals</t>
  </si>
  <si>
    <t xml:space="preserve">Member: I certify this report is true and accurate to the best of my knowledge and belief:     </t>
  </si>
  <si>
    <t xml:space="preserve">Member Signature:  </t>
  </si>
  <si>
    <t>Date:</t>
  </si>
  <si>
    <t xml:space="preserve">I certify that this member served the hours she/he was directed to serve and that the information and the totals are correct: </t>
  </si>
  <si>
    <t>AC Director Signature:</t>
  </si>
  <si>
    <t xml:space="preserve">Site Coordinator Signature: </t>
  </si>
  <si>
    <t>Totals as of:</t>
  </si>
  <si>
    <t>My Total Hours for pay period</t>
  </si>
  <si>
    <t>My Total Hours to Date</t>
  </si>
  <si>
    <t>Remaining Hours-Full Time</t>
  </si>
  <si>
    <t>Remaining Hours-Half Time</t>
  </si>
  <si>
    <t>Total ideal hours for this pay period - Full Time</t>
  </si>
  <si>
    <t>Total ideal hours for this pay period - Half Time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</si>
  <si>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</si>
  <si>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</si>
  <si>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</si>
  <si>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</si>
  <si>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</si>
  <si>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</si>
  <si>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</si>
  <si>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</si>
  <si>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</si>
  <si>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</si>
  <si>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</si>
  <si>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Time Period</t>
  </si>
  <si>
    <t>No. of Working Days</t>
  </si>
  <si>
    <t>BENCHMARK HOURS (hours worked per day * 8.5/4.5/2.25/1.5)</t>
  </si>
  <si>
    <t>FT</t>
  </si>
  <si>
    <t>HT</t>
  </si>
  <si>
    <t>August 15-31</t>
  </si>
  <si>
    <t>September 1-30</t>
  </si>
  <si>
    <t>October 1-31</t>
  </si>
  <si>
    <t>November 1-30</t>
  </si>
  <si>
    <t>December 1-31</t>
  </si>
  <si>
    <t>January 1-31</t>
  </si>
  <si>
    <t>February 1-28</t>
  </si>
  <si>
    <t>March 1-31</t>
  </si>
  <si>
    <t>April 1-30</t>
  </si>
  <si>
    <t>May 1-31</t>
  </si>
  <si>
    <t>June 1-23</t>
  </si>
  <si>
    <t>TOTAL POTENTIAL HOURS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</si>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</sst>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9" x14ac:knownFonts="1">
    <font>
      <sz val="11"/>
      <color theme="1"/>
      <name val="Calibri"/>
      <family val="2"/>
      <scheme val="minor"/>
    </font>
    <font>
      <b/>
      <i/>
      <sz val="22"/>
      <name val="Calibri Light"/>
      <family val="1"/>
      <scheme val="major"/>
    </font>
    <font>
      <b/>
      <i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8"/>
      <name val="Calibri"/>
      <family val="2"/>
    </font>
    <font>
      <i/>
      <sz val="9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8"/>
      <name val="Calibri Light"/>
      <family val="1"/>
      <scheme val="maj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963634"/>
      <name val="Arial"/>
      <family val="2"/>
    </font>
    <font>
      <b/>
      <sz val="10"/>
      <color rgb="FF96363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Border="1" applyAlignme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17" fontId="5" fillId="0" borderId="3" xfId="0" applyNumberFormat="1" applyFont="1" applyBorder="1" applyAlignment="1" applyProtection="1">
      <alignment horizontal="center"/>
      <protection locked="0"/>
    </xf>
    <xf numFmtId="17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0" borderId="5" xfId="0" applyFont="1" applyBorder="1" applyAlignment="1" applyProtection="1">
      <alignment horizontal="center" vertical="center" textRotation="180"/>
    </xf>
    <xf numFmtId="0" fontId="9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center" textRotation="90" wrapText="1"/>
    </xf>
    <xf numFmtId="49" fontId="10" fillId="4" borderId="8" xfId="0" applyNumberFormat="1" applyFont="1" applyFill="1" applyBorder="1" applyAlignment="1" applyProtection="1">
      <alignment horizontal="center"/>
    </xf>
    <xf numFmtId="49" fontId="10" fillId="4" borderId="9" xfId="0" applyNumberFormat="1" applyFont="1" applyFill="1" applyBorder="1" applyAlignment="1" applyProtection="1">
      <alignment horizontal="center"/>
    </xf>
    <xf numFmtId="49" fontId="10" fillId="5" borderId="9" xfId="0" applyNumberFormat="1" applyFont="1" applyFill="1" applyBorder="1" applyAlignment="1" applyProtection="1">
      <alignment horizontal="center"/>
    </xf>
    <xf numFmtId="49" fontId="10" fillId="5" borderId="10" xfId="0" applyNumberFormat="1" applyFont="1" applyFill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textRotation="90"/>
    </xf>
    <xf numFmtId="0" fontId="15" fillId="2" borderId="19" xfId="0" applyFont="1" applyFill="1" applyBorder="1" applyAlignment="1" applyProtection="1">
      <alignment horizontal="center" textRotation="90"/>
    </xf>
    <xf numFmtId="0" fontId="15" fillId="2" borderId="20" xfId="0" applyFont="1" applyFill="1" applyBorder="1" applyAlignment="1" applyProtection="1">
      <alignment horizontal="center" textRotation="90"/>
    </xf>
    <xf numFmtId="0" fontId="14" fillId="3" borderId="15" xfId="0" applyFont="1" applyFill="1" applyBorder="1" applyAlignment="1" applyProtection="1">
      <alignment horizontal="center" textRotation="90" wrapText="1"/>
    </xf>
    <xf numFmtId="0" fontId="15" fillId="4" borderId="16" xfId="0" applyFont="1" applyFill="1" applyBorder="1" applyAlignment="1" applyProtection="1">
      <alignment horizontal="center" textRotation="90"/>
    </xf>
    <xf numFmtId="0" fontId="0" fillId="4" borderId="0" xfId="0" applyFill="1"/>
    <xf numFmtId="0" fontId="16" fillId="4" borderId="0" xfId="0" applyFont="1" applyFill="1" applyBorder="1" applyAlignment="1" applyProtection="1">
      <alignment horizontal="center" textRotation="90"/>
    </xf>
    <xf numFmtId="0" fontId="15" fillId="5" borderId="0" xfId="0" applyFont="1" applyFill="1" applyBorder="1" applyAlignment="1" applyProtection="1">
      <alignment horizontal="center" textRotation="90"/>
    </xf>
    <xf numFmtId="0" fontId="16" fillId="5" borderId="0" xfId="0" applyFont="1" applyFill="1" applyBorder="1" applyAlignment="1" applyProtection="1">
      <alignment horizontal="center" textRotation="90"/>
    </xf>
    <xf numFmtId="0" fontId="16" fillId="5" borderId="17" xfId="0" applyFont="1" applyFill="1" applyBorder="1" applyAlignment="1" applyProtection="1">
      <alignment horizontal="center" textRotation="90"/>
    </xf>
    <xf numFmtId="0" fontId="8" fillId="0" borderId="21" xfId="0" applyFont="1" applyBorder="1" applyAlignment="1" applyProtection="1">
      <alignment horizontal="center" vertical="center" textRotation="180"/>
    </xf>
    <xf numFmtId="0" fontId="9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textRotation="90"/>
    </xf>
    <xf numFmtId="0" fontId="15" fillId="2" borderId="26" xfId="0" applyFont="1" applyFill="1" applyBorder="1" applyAlignment="1" applyProtection="1">
      <alignment horizontal="center" textRotation="90"/>
    </xf>
    <xf numFmtId="0" fontId="15" fillId="2" borderId="27" xfId="0" applyFont="1" applyFill="1" applyBorder="1" applyAlignment="1" applyProtection="1">
      <alignment horizontal="center" textRotation="90"/>
    </xf>
    <xf numFmtId="0" fontId="17" fillId="4" borderId="0" xfId="0" applyFont="1" applyFill="1" applyAlignment="1">
      <alignment horizontal="left"/>
    </xf>
    <xf numFmtId="0" fontId="8" fillId="0" borderId="28" xfId="0" applyFont="1" applyBorder="1" applyAlignment="1" applyProtection="1">
      <alignment horizontal="center"/>
    </xf>
    <xf numFmtId="49" fontId="16" fillId="0" borderId="1" xfId="0" applyNumberFormat="1" applyFont="1" applyBorder="1" applyAlignment="1" applyProtection="1">
      <alignment horizontal="center" wrapText="1"/>
      <protection locked="0"/>
    </xf>
    <xf numFmtId="2" fontId="15" fillId="6" borderId="29" xfId="0" applyNumberFormat="1" applyFont="1" applyFill="1" applyBorder="1" applyAlignment="1" applyProtection="1">
      <alignment horizontal="center"/>
      <protection locked="0"/>
    </xf>
    <xf numFmtId="2" fontId="15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2" fontId="15" fillId="0" borderId="17" xfId="0" applyNumberFormat="1" applyFont="1" applyFill="1" applyBorder="1" applyAlignment="1" applyProtection="1">
      <alignment horizontal="center"/>
      <protection locked="0"/>
    </xf>
    <xf numFmtId="2" fontId="8" fillId="0" borderId="28" xfId="0" applyNumberFormat="1" applyFont="1" applyBorder="1" applyAlignment="1" applyProtection="1">
      <alignment horizontal="center"/>
      <protection locked="0"/>
    </xf>
    <xf numFmtId="2" fontId="8" fillId="0" borderId="29" xfId="0" applyNumberFormat="1" applyFont="1" applyBorder="1" applyAlignment="1" applyProtection="1">
      <alignment horizontal="center"/>
    </xf>
    <xf numFmtId="2" fontId="8" fillId="0" borderId="30" xfId="0" applyNumberFormat="1" applyFont="1" applyBorder="1" applyAlignment="1" applyProtection="1">
      <alignment horizontal="center"/>
    </xf>
    <xf numFmtId="2" fontId="8" fillId="4" borderId="16" xfId="0" applyNumberFormat="1" applyFont="1" applyFill="1" applyBorder="1" applyAlignment="1" applyProtection="1">
      <alignment horizontal="center"/>
      <protection locked="0"/>
    </xf>
    <xf numFmtId="0" fontId="18" fillId="4" borderId="0" xfId="0" applyFont="1" applyFill="1"/>
    <xf numFmtId="2" fontId="8" fillId="4" borderId="0" xfId="0" applyNumberFormat="1" applyFont="1" applyFill="1" applyBorder="1" applyAlignment="1" applyProtection="1">
      <alignment horizontal="center"/>
      <protection locked="0"/>
    </xf>
    <xf numFmtId="2" fontId="8" fillId="5" borderId="0" xfId="0" applyNumberFormat="1" applyFont="1" applyFill="1" applyBorder="1" applyAlignment="1" applyProtection="1">
      <alignment horizontal="center"/>
      <protection locked="0"/>
    </xf>
    <xf numFmtId="2" fontId="8" fillId="5" borderId="17" xfId="0" applyNumberFormat="1" applyFont="1" applyFill="1" applyBorder="1" applyAlignment="1" applyProtection="1">
      <alignment horizontal="center"/>
      <protection locked="0"/>
    </xf>
    <xf numFmtId="2" fontId="15" fillId="0" borderId="1" xfId="0" applyNumberFormat="1" applyFont="1" applyFill="1" applyBorder="1" applyAlignment="1" applyProtection="1">
      <alignment horizontal="center"/>
      <protection locked="0"/>
    </xf>
    <xf numFmtId="2" fontId="15" fillId="0" borderId="3" xfId="0" applyNumberFormat="1" applyFont="1" applyFill="1" applyBorder="1" applyAlignment="1" applyProtection="1">
      <alignment horizontal="center"/>
      <protection locked="0"/>
    </xf>
    <xf numFmtId="2" fontId="15" fillId="0" borderId="31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</xf>
    <xf numFmtId="0" fontId="18" fillId="4" borderId="0" xfId="0" applyFont="1" applyFill="1" applyAlignment="1"/>
    <xf numFmtId="2" fontId="8" fillId="0" borderId="28" xfId="0" applyNumberFormat="1" applyFont="1" applyFill="1" applyBorder="1" applyAlignment="1" applyProtection="1">
      <alignment horizontal="center"/>
      <protection locked="0"/>
    </xf>
    <xf numFmtId="2" fontId="8" fillId="0" borderId="29" xfId="0" applyNumberFormat="1" applyFont="1" applyFill="1" applyBorder="1" applyAlignment="1" applyProtection="1">
      <alignment horizontal="center"/>
    </xf>
    <xf numFmtId="2" fontId="8" fillId="0" borderId="30" xfId="0" applyNumberFormat="1" applyFont="1" applyFill="1" applyBorder="1" applyAlignment="1" applyProtection="1">
      <alignment horizontal="center"/>
    </xf>
    <xf numFmtId="49" fontId="16" fillId="0" borderId="29" xfId="0" applyNumberFormat="1" applyFont="1" applyFill="1" applyBorder="1" applyAlignment="1" applyProtection="1">
      <alignment horizontal="center"/>
      <protection locked="0"/>
    </xf>
    <xf numFmtId="2" fontId="15" fillId="6" borderId="32" xfId="0" applyNumberFormat="1" applyFont="1" applyFill="1" applyBorder="1" applyAlignment="1" applyProtection="1">
      <alignment horizontal="center"/>
      <protection locked="0"/>
    </xf>
    <xf numFmtId="2" fontId="8" fillId="0" borderId="33" xfId="0" applyNumberFormat="1" applyFont="1" applyBorder="1" applyAlignment="1" applyProtection="1">
      <alignment horizontal="center"/>
      <protection locked="0"/>
    </xf>
    <xf numFmtId="2" fontId="8" fillId="0" borderId="32" xfId="0" applyNumberFormat="1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0" fontId="17" fillId="4" borderId="0" xfId="0" applyFont="1" applyFill="1"/>
    <xf numFmtId="0" fontId="8" fillId="0" borderId="33" xfId="0" applyFont="1" applyBorder="1" applyAlignment="1" applyProtection="1">
      <alignment horizontal="center"/>
    </xf>
    <xf numFmtId="0" fontId="18" fillId="4" borderId="0" xfId="0" applyFont="1" applyFill="1" applyBorder="1"/>
    <xf numFmtId="49" fontId="16" fillId="0" borderId="1" xfId="0" applyNumberFormat="1" applyFont="1" applyFill="1" applyBorder="1" applyAlignment="1" applyProtection="1">
      <alignment horizontal="center" wrapText="1"/>
      <protection locked="0"/>
    </xf>
    <xf numFmtId="0" fontId="18" fillId="4" borderId="0" xfId="0" applyFont="1" applyFill="1" applyAlignment="1">
      <alignment horizontal="left"/>
    </xf>
    <xf numFmtId="0" fontId="8" fillId="0" borderId="34" xfId="0" applyFont="1" applyBorder="1" applyAlignment="1" applyProtection="1">
      <alignment horizontal="center"/>
    </xf>
    <xf numFmtId="2" fontId="15" fillId="0" borderId="30" xfId="0" applyNumberFormat="1" applyFont="1" applyFill="1" applyBorder="1" applyAlignment="1" applyProtection="1">
      <alignment horizontal="center"/>
      <protection locked="0"/>
    </xf>
    <xf numFmtId="2" fontId="15" fillId="0" borderId="35" xfId="0" applyNumberFormat="1" applyFont="1" applyFill="1" applyBorder="1" applyAlignment="1" applyProtection="1">
      <alignment horizontal="center"/>
      <protection locked="0"/>
    </xf>
    <xf numFmtId="2" fontId="15" fillId="0" borderId="36" xfId="0" applyNumberFormat="1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>
      <alignment horizontal="left"/>
    </xf>
    <xf numFmtId="0" fontId="18" fillId="4" borderId="35" xfId="0" applyFont="1" applyFill="1" applyBorder="1" applyAlignment="1">
      <alignment horizontal="left"/>
    </xf>
    <xf numFmtId="2" fontId="8" fillId="4" borderId="35" xfId="0" applyNumberFormat="1" applyFont="1" applyFill="1" applyBorder="1" applyAlignment="1" applyProtection="1">
      <alignment horizontal="center"/>
      <protection locked="0"/>
    </xf>
    <xf numFmtId="2" fontId="8" fillId="5" borderId="35" xfId="0" applyNumberFormat="1" applyFont="1" applyFill="1" applyBorder="1" applyAlignment="1" applyProtection="1">
      <alignment horizontal="center"/>
      <protection locked="0"/>
    </xf>
    <xf numFmtId="2" fontId="8" fillId="5" borderId="36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37" xfId="0" applyNumberFormat="1" applyFont="1" applyBorder="1" applyAlignment="1" applyProtection="1">
      <alignment horizontal="center"/>
    </xf>
    <xf numFmtId="2" fontId="8" fillId="0" borderId="38" xfId="0" applyNumberFormat="1" applyFont="1" applyBorder="1" applyAlignment="1" applyProtection="1">
      <alignment horizontal="center"/>
    </xf>
    <xf numFmtId="2" fontId="8" fillId="0" borderId="39" xfId="0" applyNumberFormat="1" applyFont="1" applyBorder="1" applyAlignment="1" applyProtection="1">
      <alignment horizontal="center"/>
    </xf>
    <xf numFmtId="0" fontId="19" fillId="4" borderId="0" xfId="0" applyFont="1" applyFill="1" applyBorder="1"/>
    <xf numFmtId="2" fontId="8" fillId="4" borderId="0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2" fontId="8" fillId="5" borderId="17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8" fillId="4" borderId="2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1" xfId="0" applyNumberFormat="1" applyFont="1" applyBorder="1" applyAlignment="1" applyProtection="1">
      <alignment horizontal="center"/>
    </xf>
    <xf numFmtId="2" fontId="8" fillId="0" borderId="26" xfId="0" applyNumberFormat="1" applyFont="1" applyBorder="1" applyAlignment="1" applyProtection="1">
      <alignment horizontal="center"/>
    </xf>
    <xf numFmtId="2" fontId="8" fillId="0" borderId="27" xfId="0" applyNumberFormat="1" applyFont="1" applyBorder="1" applyAlignment="1" applyProtection="1">
      <alignment horizontal="center"/>
    </xf>
    <xf numFmtId="0" fontId="19" fillId="4" borderId="4" xfId="0" applyFont="1" applyFill="1" applyBorder="1"/>
    <xf numFmtId="2" fontId="8" fillId="4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Fill="1"/>
    <xf numFmtId="0" fontId="20" fillId="0" borderId="0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0" fillId="0" borderId="35" xfId="0" applyBorder="1"/>
    <xf numFmtId="0" fontId="15" fillId="0" borderId="3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Border="1"/>
    <xf numFmtId="0" fontId="15" fillId="0" borderId="35" xfId="0" applyFont="1" applyBorder="1" applyAlignment="1">
      <alignment horizontal="left"/>
    </xf>
    <xf numFmtId="0" fontId="19" fillId="0" borderId="0" xfId="0" applyFont="1"/>
    <xf numFmtId="0" fontId="1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4" borderId="0" xfId="0" applyFill="1" applyBorder="1"/>
    <xf numFmtId="2" fontId="8" fillId="0" borderId="7" xfId="0" applyNumberFormat="1" applyFont="1" applyBorder="1" applyAlignment="1" applyProtection="1">
      <alignment horizontal="center"/>
    </xf>
    <xf numFmtId="2" fontId="8" fillId="0" borderId="23" xfId="0" applyNumberFormat="1" applyFont="1" applyBorder="1" applyAlignment="1" applyProtection="1">
      <alignment horizontal="center"/>
    </xf>
    <xf numFmtId="0" fontId="0" fillId="4" borderId="4" xfId="0" applyFill="1" applyBorder="1"/>
    <xf numFmtId="0" fontId="14" fillId="3" borderId="23" xfId="0" applyFont="1" applyFill="1" applyBorder="1" applyAlignment="1" applyProtection="1">
      <alignment horizontal="center" textRotation="90" wrapText="1"/>
    </xf>
    <xf numFmtId="0" fontId="19" fillId="2" borderId="40" xfId="0" applyFont="1" applyFill="1" applyBorder="1" applyAlignment="1">
      <alignment horizontal="center" wrapText="1"/>
    </xf>
    <xf numFmtId="2" fontId="0" fillId="8" borderId="29" xfId="0" applyNumberFormat="1" applyFill="1" applyBorder="1"/>
    <xf numFmtId="2" fontId="0" fillId="8" borderId="32" xfId="0" applyNumberFormat="1" applyFill="1" applyBorder="1"/>
    <xf numFmtId="0" fontId="24" fillId="0" borderId="0" xfId="0" applyFont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7" fillId="9" borderId="23" xfId="0" applyFont="1" applyFill="1" applyBorder="1" applyAlignment="1">
      <alignment vertical="center"/>
    </xf>
    <xf numFmtId="0" fontId="28" fillId="9" borderId="25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3" fillId="0" borderId="0" xfId="0" applyFont="1"/>
    <xf numFmtId="0" fontId="25" fillId="0" borderId="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right" vertical="center"/>
    </xf>
    <xf numFmtId="0" fontId="25" fillId="0" borderId="42" xfId="0" applyFont="1" applyBorder="1" applyAlignment="1">
      <alignment horizontal="right" vertical="center"/>
    </xf>
    <xf numFmtId="0" fontId="0" fillId="8" borderId="29" xfId="0" applyFill="1" applyBorder="1"/>
    <xf numFmtId="0" fontId="0" fillId="8" borderId="32" xfId="0" applyFill="1" applyBorder="1"/>
    <xf numFmtId="2" fontId="0" fillId="11" borderId="29" xfId="0" applyNumberFormat="1" applyFill="1" applyBorder="1"/>
    <xf numFmtId="2" fontId="0" fillId="11" borderId="32" xfId="0" applyNumberFormat="1" applyFill="1" applyBorder="1"/>
    <xf numFmtId="2" fontId="0" fillId="12" borderId="29" xfId="0" applyNumberFormat="1" applyFill="1" applyBorder="1"/>
    <xf numFmtId="2" fontId="0" fillId="12" borderId="32" xfId="0" applyNumberFormat="1" applyFill="1" applyBorder="1"/>
    <xf numFmtId="0" fontId="0" fillId="12" borderId="41" xfId="0" applyFill="1" applyBorder="1"/>
    <xf numFmtId="0" fontId="0" fillId="12" borderId="32" xfId="0" applyFill="1" applyBorder="1"/>
    <xf numFmtId="164" fontId="19" fillId="11" borderId="29" xfId="0" applyNumberFormat="1" applyFont="1" applyFill="1" applyBorder="1"/>
    <xf numFmtId="164" fontId="19" fillId="11" borderId="3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101419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283580</xdr:colOff>
      <xdr:row>4</xdr:row>
      <xdr:rowOff>57150</xdr:rowOff>
    </xdr:from>
    <xdr:to>
      <xdr:col>20</xdr:col>
      <xdr:colOff>390525</xdr:colOff>
      <xdr:row>11</xdr:row>
      <xdr:rowOff>95251</xdr:rowOff>
    </xdr:to>
    <xdr:pic>
      <xdr:nvPicPr>
        <xdr:cNvPr id="2" name="Picture 2" descr="americorpsCI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76" t="36000" r="40588" b="44910"/>
        <a:stretch>
          <a:fillRect/>
        </a:stretch>
      </xdr:blipFill>
      <xdr:spPr bwMode="auto">
        <a:xfrm>
          <a:off x="8313155" y="952500"/>
          <a:ext cx="1935745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K33" sqref="K33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5.42578125" bestFit="1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N44:P44"/>
    <mergeCell ref="A42:M42"/>
    <mergeCell ref="L39:L40"/>
    <mergeCell ref="M39:M40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B49" sqref="B49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B49" sqref="B49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B49" sqref="B49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M17" sqref="M17"/>
    </sheetView>
  </sheetViews>
  <sheetFormatPr defaultRowHeight="15" x14ac:dyDescent="0.25"/>
  <cols>
    <col min="1" max="1" width="10" bestFit="1" customWidth="1"/>
    <col min="4" max="4" width="11" customWidth="1"/>
    <col min="5" max="5" width="10.140625" customWidth="1"/>
    <col min="11" max="11" width="18.85546875" bestFit="1" customWidth="1"/>
  </cols>
  <sheetData>
    <row r="1" spans="1:15" ht="15.75" thickBot="1" x14ac:dyDescent="0.3"/>
    <row r="2" spans="1:15" ht="90.75" customHeight="1" thickBot="1" x14ac:dyDescent="0.3">
      <c r="A2" s="148" t="s">
        <v>49</v>
      </c>
      <c r="B2" s="148" t="s">
        <v>50</v>
      </c>
      <c r="C2" s="148" t="s">
        <v>51</v>
      </c>
      <c r="D2" s="148" t="s">
        <v>52</v>
      </c>
      <c r="E2" s="148" t="s">
        <v>53</v>
      </c>
      <c r="F2" s="148" t="s">
        <v>54</v>
      </c>
      <c r="G2" s="148" t="s">
        <v>55</v>
      </c>
      <c r="K2" s="159" t="s">
        <v>67</v>
      </c>
      <c r="L2" s="159" t="s">
        <v>68</v>
      </c>
      <c r="M2" s="162" t="s">
        <v>69</v>
      </c>
      <c r="N2" s="161"/>
      <c r="O2" s="151"/>
    </row>
    <row r="3" spans="1:15" ht="16.5" thickBot="1" x14ac:dyDescent="0.3">
      <c r="A3" s="173" t="s">
        <v>56</v>
      </c>
      <c r="B3" s="167">
        <f>August!M39</f>
        <v>0</v>
      </c>
      <c r="C3" s="167">
        <f>SUM(B3)</f>
        <v>0</v>
      </c>
      <c r="D3" s="149">
        <f>1700-C3</f>
        <v>1700</v>
      </c>
      <c r="E3" s="169">
        <f>900-C3</f>
        <v>900</v>
      </c>
      <c r="F3" s="165">
        <v>110.5</v>
      </c>
      <c r="G3" s="171">
        <v>58.5</v>
      </c>
      <c r="K3" s="160"/>
      <c r="L3" s="160"/>
      <c r="M3" s="152" t="s">
        <v>70</v>
      </c>
      <c r="N3" s="152" t="s">
        <v>71</v>
      </c>
      <c r="O3" s="151"/>
    </row>
    <row r="4" spans="1:15" ht="16.5" thickBot="1" x14ac:dyDescent="0.3">
      <c r="A4" s="173" t="s">
        <v>57</v>
      </c>
      <c r="B4" s="167">
        <f>September!M39</f>
        <v>0</v>
      </c>
      <c r="C4" s="167">
        <f>SUM(B3:B4)</f>
        <v>0</v>
      </c>
      <c r="D4" s="150">
        <f t="shared" ref="D4:D13" si="0">1700-C4</f>
        <v>1700</v>
      </c>
      <c r="E4" s="169">
        <f t="shared" ref="E4:E14" si="1">900-C4</f>
        <v>900</v>
      </c>
      <c r="F4" s="166">
        <v>179.5</v>
      </c>
      <c r="G4" s="172">
        <v>94.5</v>
      </c>
      <c r="K4" s="153" t="s">
        <v>72</v>
      </c>
      <c r="L4" s="154">
        <v>13</v>
      </c>
      <c r="M4" s="154">
        <v>110.5</v>
      </c>
      <c r="N4" s="154">
        <v>58.5</v>
      </c>
      <c r="O4" s="151"/>
    </row>
    <row r="5" spans="1:15" ht="16.5" thickBot="1" x14ac:dyDescent="0.3">
      <c r="A5" s="173" t="s">
        <v>58</v>
      </c>
      <c r="B5" s="167">
        <f>October!M39</f>
        <v>0</v>
      </c>
      <c r="C5" s="167">
        <f>SUM(B3:B5)</f>
        <v>0</v>
      </c>
      <c r="D5" s="150">
        <f t="shared" si="0"/>
        <v>1700</v>
      </c>
      <c r="E5" s="169">
        <f t="shared" si="1"/>
        <v>900</v>
      </c>
      <c r="F5" s="166">
        <v>178.5</v>
      </c>
      <c r="G5" s="172">
        <v>94.5</v>
      </c>
      <c r="K5" s="153" t="s">
        <v>73</v>
      </c>
      <c r="L5" s="154">
        <v>21</v>
      </c>
      <c r="M5" s="154">
        <v>179.5</v>
      </c>
      <c r="N5" s="154">
        <v>94.5</v>
      </c>
      <c r="O5" s="151"/>
    </row>
    <row r="6" spans="1:15" ht="16.5" thickBot="1" x14ac:dyDescent="0.3">
      <c r="A6" s="173" t="s">
        <v>59</v>
      </c>
      <c r="B6" s="167">
        <f>November!M39</f>
        <v>0</v>
      </c>
      <c r="C6" s="167">
        <f>SUM(B3:B6)</f>
        <v>0</v>
      </c>
      <c r="D6" s="150">
        <f t="shared" si="0"/>
        <v>1700</v>
      </c>
      <c r="E6" s="169">
        <f t="shared" si="1"/>
        <v>900</v>
      </c>
      <c r="F6" s="166">
        <v>144.5</v>
      </c>
      <c r="G6" s="172">
        <v>76.5</v>
      </c>
      <c r="K6" s="153" t="s">
        <v>74</v>
      </c>
      <c r="L6" s="154">
        <v>21</v>
      </c>
      <c r="M6" s="154">
        <v>178.5</v>
      </c>
      <c r="N6" s="154">
        <v>94.5</v>
      </c>
      <c r="O6" s="151"/>
    </row>
    <row r="7" spans="1:15" ht="16.5" thickBot="1" x14ac:dyDescent="0.3">
      <c r="A7" s="173" t="s">
        <v>60</v>
      </c>
      <c r="B7" s="167">
        <f>December!M39</f>
        <v>0</v>
      </c>
      <c r="C7" s="167">
        <f>SUM(B3:B7)</f>
        <v>0</v>
      </c>
      <c r="D7" s="150">
        <f t="shared" si="0"/>
        <v>1700</v>
      </c>
      <c r="E7" s="169">
        <f t="shared" si="1"/>
        <v>900</v>
      </c>
      <c r="F7" s="166">
        <v>102</v>
      </c>
      <c r="G7" s="172">
        <v>54</v>
      </c>
      <c r="K7" s="155" t="s">
        <v>75</v>
      </c>
      <c r="L7" s="156">
        <v>17</v>
      </c>
      <c r="M7" s="156">
        <v>144.5</v>
      </c>
      <c r="N7" s="156">
        <v>76.5</v>
      </c>
      <c r="O7" s="151"/>
    </row>
    <row r="8" spans="1:15" ht="16.5" thickBot="1" x14ac:dyDescent="0.3">
      <c r="A8" s="173" t="s">
        <v>61</v>
      </c>
      <c r="B8" s="167">
        <f>January!M39</f>
        <v>0</v>
      </c>
      <c r="C8" s="167">
        <f>SUM(B3:B8)</f>
        <v>0</v>
      </c>
      <c r="D8" s="150">
        <f t="shared" si="0"/>
        <v>1700</v>
      </c>
      <c r="E8" s="169">
        <f t="shared" si="1"/>
        <v>900</v>
      </c>
      <c r="F8" s="166">
        <v>178.5</v>
      </c>
      <c r="G8" s="172">
        <v>94.5</v>
      </c>
      <c r="K8" s="155" t="s">
        <v>76</v>
      </c>
      <c r="L8" s="156">
        <v>12</v>
      </c>
      <c r="M8" s="156">
        <v>102</v>
      </c>
      <c r="N8" s="156">
        <v>54</v>
      </c>
      <c r="O8" s="151"/>
    </row>
    <row r="9" spans="1:15" ht="16.5" thickBot="1" x14ac:dyDescent="0.3">
      <c r="A9" s="173" t="s">
        <v>62</v>
      </c>
      <c r="B9" s="167">
        <f>February!M39</f>
        <v>0</v>
      </c>
      <c r="C9" s="167">
        <f>SUM(B3:B9)</f>
        <v>0</v>
      </c>
      <c r="D9" s="150">
        <f t="shared" si="0"/>
        <v>1700</v>
      </c>
      <c r="E9" s="169">
        <f t="shared" si="1"/>
        <v>900</v>
      </c>
      <c r="F9" s="166">
        <v>170</v>
      </c>
      <c r="G9" s="172">
        <v>90</v>
      </c>
      <c r="K9" s="153" t="s">
        <v>77</v>
      </c>
      <c r="L9" s="154">
        <v>21</v>
      </c>
      <c r="M9" s="154">
        <v>178.5</v>
      </c>
      <c r="N9" s="154">
        <v>94.5</v>
      </c>
      <c r="O9" s="151"/>
    </row>
    <row r="10" spans="1:15" ht="16.5" thickBot="1" x14ac:dyDescent="0.3">
      <c r="A10" s="173" t="s">
        <v>63</v>
      </c>
      <c r="B10" s="167">
        <f>March!M39</f>
        <v>0</v>
      </c>
      <c r="C10" s="167">
        <f>SUM(B3:B10)</f>
        <v>0</v>
      </c>
      <c r="D10" s="150">
        <f t="shared" si="0"/>
        <v>1700</v>
      </c>
      <c r="E10" s="169">
        <f t="shared" si="1"/>
        <v>900</v>
      </c>
      <c r="F10" s="166">
        <v>195.5</v>
      </c>
      <c r="G10" s="172">
        <v>103.5</v>
      </c>
      <c r="K10" s="153" t="s">
        <v>78</v>
      </c>
      <c r="L10" s="154">
        <v>20</v>
      </c>
      <c r="M10" s="154">
        <v>170</v>
      </c>
      <c r="N10" s="154">
        <v>90</v>
      </c>
      <c r="O10" s="151"/>
    </row>
    <row r="11" spans="1:15" ht="16.5" thickBot="1" x14ac:dyDescent="0.3">
      <c r="A11" s="173" t="s">
        <v>64</v>
      </c>
      <c r="B11" s="167">
        <f>April!M39</f>
        <v>0</v>
      </c>
      <c r="C11" s="167">
        <f>SUM(B3:B11)</f>
        <v>0</v>
      </c>
      <c r="D11" s="150">
        <f t="shared" si="0"/>
        <v>1700</v>
      </c>
      <c r="E11" s="169">
        <f t="shared" si="1"/>
        <v>900</v>
      </c>
      <c r="F11" s="166">
        <v>178.5</v>
      </c>
      <c r="G11" s="172">
        <v>85.5</v>
      </c>
      <c r="K11" s="155" t="s">
        <v>79</v>
      </c>
      <c r="L11" s="156">
        <v>23</v>
      </c>
      <c r="M11" s="156">
        <v>195.5</v>
      </c>
      <c r="N11" s="156">
        <v>103.5</v>
      </c>
      <c r="O11" s="151"/>
    </row>
    <row r="12" spans="1:15" ht="16.5" thickBot="1" x14ac:dyDescent="0.3">
      <c r="A12" s="173" t="s">
        <v>65</v>
      </c>
      <c r="B12" s="167">
        <f>May!M39</f>
        <v>0</v>
      </c>
      <c r="C12" s="167">
        <f>SUM(B3:B12)</f>
        <v>0</v>
      </c>
      <c r="D12" s="150">
        <f t="shared" si="0"/>
        <v>1700</v>
      </c>
      <c r="E12" s="169">
        <f t="shared" si="1"/>
        <v>900</v>
      </c>
      <c r="F12" s="166">
        <v>187</v>
      </c>
      <c r="G12" s="172">
        <v>99</v>
      </c>
      <c r="K12" s="153" t="s">
        <v>80</v>
      </c>
      <c r="L12" s="154">
        <v>19</v>
      </c>
      <c r="M12" s="154">
        <v>178.5</v>
      </c>
      <c r="N12" s="154">
        <v>85.5</v>
      </c>
      <c r="O12" s="151"/>
    </row>
    <row r="13" spans="1:15" ht="16.5" thickBot="1" x14ac:dyDescent="0.3">
      <c r="A13" s="173" t="s">
        <v>66</v>
      </c>
      <c r="B13" s="167">
        <f>June!M39</f>
        <v>0</v>
      </c>
      <c r="C13" s="167">
        <f>SUM(B3:B13)</f>
        <v>0</v>
      </c>
      <c r="D13" s="150">
        <f t="shared" si="0"/>
        <v>1700</v>
      </c>
      <c r="E13" s="169">
        <f t="shared" si="1"/>
        <v>900</v>
      </c>
      <c r="F13" s="166">
        <v>144.5</v>
      </c>
      <c r="G13" s="172">
        <v>76.5</v>
      </c>
      <c r="K13" s="153" t="s">
        <v>81</v>
      </c>
      <c r="L13" s="154">
        <v>22</v>
      </c>
      <c r="M13" s="154">
        <v>187</v>
      </c>
      <c r="N13" s="154">
        <v>99</v>
      </c>
      <c r="O13" s="151"/>
    </row>
    <row r="14" spans="1:15" ht="16.5" thickBot="1" x14ac:dyDescent="0.3">
      <c r="A14" s="174" t="s">
        <v>84</v>
      </c>
      <c r="B14" s="168">
        <f>July!M39</f>
        <v>0</v>
      </c>
      <c r="C14" s="168">
        <f>SUM(B3:B14)</f>
        <v>0</v>
      </c>
      <c r="D14" s="150">
        <f>1700-C14</f>
        <v>1700</v>
      </c>
      <c r="E14" s="170">
        <f t="shared" si="1"/>
        <v>900</v>
      </c>
      <c r="F14" s="166"/>
      <c r="G14" s="172"/>
      <c r="K14" s="153"/>
      <c r="L14" s="154"/>
      <c r="M14" s="154"/>
      <c r="N14" s="154"/>
      <c r="O14" s="151"/>
    </row>
    <row r="15" spans="1:15" ht="16.5" thickBot="1" x14ac:dyDescent="0.3">
      <c r="D15" s="131"/>
      <c r="E15" s="131"/>
      <c r="F15">
        <f>SUM(F3:F14)</f>
        <v>1769</v>
      </c>
      <c r="G15">
        <f>SUM(G3:G14)</f>
        <v>927</v>
      </c>
      <c r="K15" s="153" t="s">
        <v>82</v>
      </c>
      <c r="L15" s="154">
        <v>17</v>
      </c>
      <c r="M15" s="154">
        <v>144.5</v>
      </c>
      <c r="N15" s="154">
        <v>76.5</v>
      </c>
      <c r="O15" s="151"/>
    </row>
    <row r="16" spans="1:15" ht="16.5" thickBot="1" x14ac:dyDescent="0.3">
      <c r="K16" s="163" t="s">
        <v>83</v>
      </c>
      <c r="L16" s="164"/>
      <c r="M16" s="157">
        <v>1769</v>
      </c>
      <c r="N16" s="157">
        <v>927</v>
      </c>
      <c r="O16" s="151"/>
    </row>
    <row r="17" spans="11:15" x14ac:dyDescent="0.25">
      <c r="K17" s="158"/>
      <c r="L17" s="158"/>
      <c r="M17" s="158"/>
      <c r="N17" s="158"/>
      <c r="O17" s="158"/>
    </row>
  </sheetData>
  <mergeCells count="4">
    <mergeCell ref="M2:N2"/>
    <mergeCell ref="K16:L16"/>
    <mergeCell ref="K2:K3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K33" sqref="K33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5.42578125" bestFit="1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Normal="100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85546875" customWidth="1"/>
    <col min="10" max="10" width="5.42578125" bestFit="1" customWidth="1"/>
    <col min="11" max="11" width="5.1406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J18" sqref="J18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3" zoomScaleNormal="100" workbookViewId="0">
      <selection activeCell="B49" sqref="B49"/>
    </sheetView>
  </sheetViews>
  <sheetFormatPr defaultRowHeight="15" x14ac:dyDescent="0.25"/>
  <cols>
    <col min="1" max="1" width="4.28515625" customWidth="1"/>
    <col min="2" max="2" width="18.5703125" customWidth="1"/>
    <col min="3" max="3" width="5.28515625" customWidth="1"/>
    <col min="6" max="6" width="7.5703125" customWidth="1"/>
    <col min="7" max="8" width="9.140625" hidden="1" customWidth="1"/>
    <col min="9" max="9" width="5.140625" customWidth="1"/>
    <col min="10" max="10" width="4.7109375" customWidth="1"/>
    <col min="11" max="11" width="4.5703125" customWidth="1"/>
    <col min="12" max="12" width="6.28515625" customWidth="1"/>
  </cols>
  <sheetData>
    <row r="1" spans="1:21" ht="21" customHeigh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2" t="s">
        <v>1</v>
      </c>
      <c r="O1" s="3"/>
      <c r="P1" s="4" t="s">
        <v>2</v>
      </c>
      <c r="Q1" s="5"/>
      <c r="R1" s="6"/>
      <c r="S1" s="6"/>
      <c r="T1" s="6"/>
      <c r="U1" s="7"/>
    </row>
    <row r="2" spans="1:21" x14ac:dyDescent="0.25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 x14ac:dyDescent="0.3">
      <c r="A3" s="4" t="s">
        <v>3</v>
      </c>
      <c r="B3" s="5"/>
      <c r="C3" s="10" t="s">
        <v>4</v>
      </c>
      <c r="D3" s="11"/>
      <c r="E3" s="11"/>
      <c r="F3" s="12"/>
      <c r="G3" s="13"/>
      <c r="H3" s="14" t="s">
        <v>5</v>
      </c>
      <c r="I3" s="11"/>
      <c r="J3" s="11"/>
      <c r="K3" s="11"/>
      <c r="L3" s="11"/>
      <c r="M3" s="11"/>
      <c r="N3" s="12"/>
      <c r="O3" s="15"/>
      <c r="P3" s="4" t="s">
        <v>6</v>
      </c>
      <c r="Q3" s="5"/>
      <c r="R3" s="16"/>
      <c r="S3" s="16"/>
      <c r="T3" s="16"/>
      <c r="U3" s="17"/>
    </row>
    <row r="4" spans="1:21" ht="15.75" thickBot="1" x14ac:dyDescent="0.3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x14ac:dyDescent="0.25">
      <c r="A5" s="20"/>
      <c r="B5" s="21" t="s">
        <v>7</v>
      </c>
      <c r="C5" s="22" t="s">
        <v>8</v>
      </c>
      <c r="D5" s="23" t="s">
        <v>9</v>
      </c>
      <c r="E5" s="24"/>
      <c r="F5" s="24"/>
      <c r="G5" s="24"/>
      <c r="H5" s="25"/>
      <c r="I5" s="26" t="s">
        <v>10</v>
      </c>
      <c r="J5" s="27"/>
      <c r="K5" s="28"/>
      <c r="L5" s="29" t="s">
        <v>11</v>
      </c>
      <c r="M5" s="30"/>
      <c r="N5" s="31"/>
      <c r="O5" s="31"/>
      <c r="P5" s="31"/>
      <c r="Q5" s="31"/>
      <c r="R5" s="31"/>
      <c r="S5" s="32"/>
      <c r="T5" s="32"/>
      <c r="U5" s="33"/>
    </row>
    <row r="6" spans="1:21" x14ac:dyDescent="0.25">
      <c r="A6" s="20"/>
      <c r="B6" s="34"/>
      <c r="C6" s="35"/>
      <c r="D6" s="36"/>
      <c r="E6" s="37"/>
      <c r="F6" s="37"/>
      <c r="G6" s="37"/>
      <c r="H6" s="38"/>
      <c r="I6" s="39" t="s">
        <v>12</v>
      </c>
      <c r="J6" s="40" t="s">
        <v>13</v>
      </c>
      <c r="K6" s="41" t="s">
        <v>14</v>
      </c>
      <c r="L6" s="42"/>
      <c r="M6" s="43"/>
      <c r="N6" s="44"/>
      <c r="O6" s="44"/>
      <c r="P6" s="44"/>
      <c r="Q6" s="44"/>
      <c r="R6" s="45"/>
      <c r="S6" s="46"/>
      <c r="T6" s="47"/>
      <c r="U6" s="48"/>
    </row>
    <row r="7" spans="1:21" ht="34.5" customHeight="1" thickBot="1" x14ac:dyDescent="0.3">
      <c r="A7" s="49"/>
      <c r="B7" s="50"/>
      <c r="C7" s="51"/>
      <c r="D7" s="52"/>
      <c r="E7" s="53"/>
      <c r="F7" s="53"/>
      <c r="G7" s="53"/>
      <c r="H7" s="54"/>
      <c r="I7" s="55"/>
      <c r="J7" s="56"/>
      <c r="K7" s="57"/>
      <c r="L7" s="147"/>
      <c r="M7" s="43"/>
      <c r="N7" s="58" t="s">
        <v>15</v>
      </c>
      <c r="O7" s="58"/>
      <c r="P7" s="58"/>
      <c r="Q7" s="58"/>
      <c r="R7" s="45"/>
      <c r="S7" s="46"/>
      <c r="T7" s="47"/>
      <c r="U7" s="48"/>
    </row>
    <row r="8" spans="1:21" x14ac:dyDescent="0.25">
      <c r="A8" s="59">
        <v>1</v>
      </c>
      <c r="B8" s="60"/>
      <c r="C8" s="61"/>
      <c r="D8" s="62"/>
      <c r="E8" s="63"/>
      <c r="F8" s="63"/>
      <c r="G8" s="63"/>
      <c r="H8" s="64"/>
      <c r="I8" s="65"/>
      <c r="J8" s="66"/>
      <c r="K8" s="67"/>
      <c r="L8" s="67"/>
      <c r="M8" s="68"/>
      <c r="N8" s="69" t="s">
        <v>16</v>
      </c>
      <c r="O8" s="69"/>
      <c r="P8" s="69"/>
      <c r="Q8" s="69"/>
      <c r="R8" s="70"/>
      <c r="S8" s="71"/>
      <c r="T8" s="71"/>
      <c r="U8" s="72"/>
    </row>
    <row r="9" spans="1:21" x14ac:dyDescent="0.25">
      <c r="A9" s="59">
        <v>2</v>
      </c>
      <c r="B9" s="60"/>
      <c r="C9" s="61"/>
      <c r="D9" s="73"/>
      <c r="E9" s="74"/>
      <c r="F9" s="74"/>
      <c r="G9" s="74"/>
      <c r="H9" s="75"/>
      <c r="I9" s="65"/>
      <c r="J9" s="66"/>
      <c r="K9" s="67"/>
      <c r="L9" s="67"/>
      <c r="M9" s="68"/>
      <c r="N9" s="69" t="s">
        <v>17</v>
      </c>
      <c r="O9" s="69"/>
      <c r="P9" s="69"/>
      <c r="Q9" s="69"/>
      <c r="R9" s="70"/>
      <c r="S9" s="71"/>
      <c r="T9" s="71"/>
      <c r="U9" s="72"/>
    </row>
    <row r="10" spans="1:21" x14ac:dyDescent="0.25">
      <c r="A10" s="59">
        <v>3</v>
      </c>
      <c r="B10" s="60"/>
      <c r="C10" s="61"/>
      <c r="D10" s="73"/>
      <c r="E10" s="74"/>
      <c r="F10" s="74"/>
      <c r="G10" s="74"/>
      <c r="H10" s="75"/>
      <c r="I10" s="65"/>
      <c r="J10" s="66"/>
      <c r="K10" s="67"/>
      <c r="L10" s="67"/>
      <c r="M10" s="68"/>
      <c r="N10" s="69" t="s">
        <v>18</v>
      </c>
      <c r="O10" s="69"/>
      <c r="P10" s="69"/>
      <c r="Q10" s="69"/>
      <c r="R10" s="70"/>
      <c r="S10" s="71"/>
      <c r="T10" s="71"/>
      <c r="U10" s="72"/>
    </row>
    <row r="11" spans="1:21" x14ac:dyDescent="0.25">
      <c r="A11" s="76">
        <v>4</v>
      </c>
      <c r="B11" s="60"/>
      <c r="C11" s="61"/>
      <c r="D11" s="73"/>
      <c r="E11" s="74"/>
      <c r="F11" s="74"/>
      <c r="G11" s="74"/>
      <c r="H11" s="75"/>
      <c r="I11" s="65"/>
      <c r="J11" s="66"/>
      <c r="K11" s="67"/>
      <c r="L11" s="67"/>
      <c r="M11" s="68"/>
      <c r="N11" s="69" t="s">
        <v>19</v>
      </c>
      <c r="O11" s="69"/>
      <c r="P11" s="69"/>
      <c r="Q11" s="69"/>
      <c r="R11" s="70"/>
      <c r="S11" s="71"/>
      <c r="T11" s="71"/>
      <c r="U11" s="72"/>
    </row>
    <row r="12" spans="1:21" x14ac:dyDescent="0.25">
      <c r="A12" s="59">
        <v>5</v>
      </c>
      <c r="B12" s="60"/>
      <c r="C12" s="61"/>
      <c r="D12" s="73"/>
      <c r="E12" s="74"/>
      <c r="F12" s="74"/>
      <c r="G12" s="74"/>
      <c r="H12" s="75"/>
      <c r="I12" s="65"/>
      <c r="J12" s="66"/>
      <c r="K12" s="67"/>
      <c r="L12" s="67"/>
      <c r="M12" s="68"/>
      <c r="N12" s="69" t="s">
        <v>20</v>
      </c>
      <c r="O12" s="69"/>
      <c r="P12" s="69"/>
      <c r="Q12" s="69"/>
      <c r="R12" s="70"/>
      <c r="S12" s="71"/>
      <c r="T12" s="71"/>
      <c r="U12" s="72"/>
    </row>
    <row r="13" spans="1:21" x14ac:dyDescent="0.25">
      <c r="A13" s="76">
        <v>6</v>
      </c>
      <c r="B13" s="60"/>
      <c r="C13" s="61"/>
      <c r="D13" s="73"/>
      <c r="E13" s="74"/>
      <c r="F13" s="74"/>
      <c r="G13" s="74"/>
      <c r="H13" s="75"/>
      <c r="I13" s="65"/>
      <c r="J13" s="66"/>
      <c r="K13" s="67"/>
      <c r="L13" s="67"/>
      <c r="M13" s="68"/>
      <c r="N13" s="77" t="s">
        <v>21</v>
      </c>
      <c r="O13" s="77"/>
      <c r="P13" s="77"/>
      <c r="Q13" s="77"/>
      <c r="R13" s="70"/>
      <c r="S13" s="71"/>
      <c r="T13" s="71"/>
      <c r="U13" s="72"/>
    </row>
    <row r="14" spans="1:21" x14ac:dyDescent="0.25">
      <c r="A14" s="76">
        <v>7</v>
      </c>
      <c r="B14" s="60"/>
      <c r="C14" s="61"/>
      <c r="D14" s="73"/>
      <c r="E14" s="74"/>
      <c r="F14" s="74"/>
      <c r="G14" s="74"/>
      <c r="H14" s="75"/>
      <c r="I14" s="78"/>
      <c r="J14" s="79"/>
      <c r="K14" s="80"/>
      <c r="L14" s="80"/>
      <c r="M14" s="68"/>
      <c r="N14" s="69" t="s">
        <v>22</v>
      </c>
      <c r="O14" s="69"/>
      <c r="P14" s="69"/>
      <c r="Q14" s="69"/>
      <c r="R14" s="70"/>
      <c r="S14" s="71"/>
      <c r="T14" s="71"/>
      <c r="U14" s="72"/>
    </row>
    <row r="15" spans="1:21" x14ac:dyDescent="0.25">
      <c r="A15" s="59">
        <v>8</v>
      </c>
      <c r="B15" s="60"/>
      <c r="C15" s="61"/>
      <c r="D15" s="73"/>
      <c r="E15" s="74"/>
      <c r="F15" s="74"/>
      <c r="G15" s="74"/>
      <c r="H15" s="75"/>
      <c r="I15" s="78"/>
      <c r="J15" s="79"/>
      <c r="K15" s="80"/>
      <c r="L15" s="80"/>
      <c r="M15" s="68"/>
      <c r="N15" s="69" t="s">
        <v>23</v>
      </c>
      <c r="O15" s="69"/>
      <c r="P15" s="69"/>
      <c r="Q15" s="69"/>
      <c r="R15" s="70"/>
      <c r="S15" s="71"/>
      <c r="T15" s="71"/>
      <c r="U15" s="72"/>
    </row>
    <row r="16" spans="1:21" x14ac:dyDescent="0.25">
      <c r="A16" s="59">
        <v>9</v>
      </c>
      <c r="B16" s="81"/>
      <c r="C16" s="82"/>
      <c r="D16" s="73"/>
      <c r="E16" s="74"/>
      <c r="F16" s="74"/>
      <c r="G16" s="74"/>
      <c r="H16" s="75"/>
      <c r="I16" s="83"/>
      <c r="J16" s="84"/>
      <c r="K16" s="85"/>
      <c r="L16" s="85"/>
      <c r="M16" s="68"/>
      <c r="N16" s="77" t="s">
        <v>24</v>
      </c>
      <c r="O16" s="77"/>
      <c r="P16" s="77"/>
      <c r="Q16" s="77"/>
      <c r="R16" s="70"/>
      <c r="S16" s="71"/>
      <c r="T16" s="71"/>
      <c r="U16" s="72"/>
    </row>
    <row r="17" spans="1:21" x14ac:dyDescent="0.25">
      <c r="A17" s="86">
        <v>10</v>
      </c>
      <c r="B17" s="81"/>
      <c r="C17" s="82"/>
      <c r="D17" s="73"/>
      <c r="E17" s="74"/>
      <c r="F17" s="74"/>
      <c r="G17" s="74"/>
      <c r="H17" s="75"/>
      <c r="I17" s="78"/>
      <c r="J17" s="79"/>
      <c r="K17" s="80"/>
      <c r="L17" s="80"/>
      <c r="M17" s="68"/>
      <c r="N17" s="77"/>
      <c r="O17" s="77"/>
      <c r="P17" s="77"/>
      <c r="Q17" s="77"/>
      <c r="R17" s="70"/>
      <c r="S17" s="71"/>
      <c r="T17" s="71"/>
      <c r="U17" s="72"/>
    </row>
    <row r="18" spans="1:21" x14ac:dyDescent="0.25">
      <c r="A18" s="86">
        <v>11</v>
      </c>
      <c r="B18" s="60"/>
      <c r="C18" s="61"/>
      <c r="D18" s="73"/>
      <c r="E18" s="74"/>
      <c r="F18" s="74"/>
      <c r="G18" s="74"/>
      <c r="H18" s="75"/>
      <c r="I18" s="78"/>
      <c r="J18" s="79"/>
      <c r="K18" s="80"/>
      <c r="L18" s="80"/>
      <c r="M18" s="68"/>
      <c r="N18" s="87" t="s">
        <v>25</v>
      </c>
      <c r="O18" s="87"/>
      <c r="P18" s="87"/>
      <c r="Q18" s="87"/>
      <c r="R18" s="70"/>
      <c r="S18" s="71"/>
      <c r="T18" s="71"/>
      <c r="U18" s="72"/>
    </row>
    <row r="19" spans="1:21" x14ac:dyDescent="0.25">
      <c r="A19" s="86">
        <v>12</v>
      </c>
      <c r="B19" s="60"/>
      <c r="C19" s="61"/>
      <c r="D19" s="73"/>
      <c r="E19" s="74"/>
      <c r="F19" s="74"/>
      <c r="G19" s="74"/>
      <c r="H19" s="75"/>
      <c r="I19" s="78"/>
      <c r="J19" s="79"/>
      <c r="K19" s="80"/>
      <c r="L19" s="80"/>
      <c r="M19" s="68"/>
      <c r="N19" s="69" t="s">
        <v>26</v>
      </c>
      <c r="O19" s="69"/>
      <c r="P19" s="69"/>
      <c r="Q19" s="69"/>
      <c r="R19" s="70"/>
      <c r="S19" s="71"/>
      <c r="T19" s="71"/>
      <c r="U19" s="72"/>
    </row>
    <row r="20" spans="1:21" x14ac:dyDescent="0.25">
      <c r="A20" s="86">
        <v>13</v>
      </c>
      <c r="B20" s="60"/>
      <c r="C20" s="61"/>
      <c r="D20" s="73"/>
      <c r="E20" s="74"/>
      <c r="F20" s="74"/>
      <c r="G20" s="74"/>
      <c r="H20" s="75"/>
      <c r="I20" s="78"/>
      <c r="J20" s="79"/>
      <c r="K20" s="80"/>
      <c r="L20" s="80"/>
      <c r="M20" s="68"/>
      <c r="N20" s="69" t="s">
        <v>27</v>
      </c>
      <c r="O20" s="69"/>
      <c r="P20" s="69"/>
      <c r="Q20" s="69"/>
      <c r="R20" s="70"/>
      <c r="S20" s="71"/>
      <c r="T20" s="71"/>
      <c r="U20" s="72"/>
    </row>
    <row r="21" spans="1:21" x14ac:dyDescent="0.25">
      <c r="A21" s="88">
        <v>14</v>
      </c>
      <c r="B21" s="60"/>
      <c r="C21" s="61"/>
      <c r="D21" s="73"/>
      <c r="E21" s="74"/>
      <c r="F21" s="74"/>
      <c r="G21" s="74"/>
      <c r="H21" s="75"/>
      <c r="I21" s="78"/>
      <c r="J21" s="79"/>
      <c r="K21" s="80"/>
      <c r="L21" s="80"/>
      <c r="M21" s="68"/>
      <c r="N21" s="69" t="s">
        <v>28</v>
      </c>
      <c r="O21" s="69"/>
      <c r="P21" s="69"/>
      <c r="Q21" s="69"/>
      <c r="R21" s="70"/>
      <c r="S21" s="71"/>
      <c r="T21" s="71"/>
      <c r="U21" s="72"/>
    </row>
    <row r="22" spans="1:21" x14ac:dyDescent="0.25">
      <c r="A22" s="88">
        <v>15</v>
      </c>
      <c r="B22" s="60"/>
      <c r="C22" s="61"/>
      <c r="D22" s="73"/>
      <c r="E22" s="74"/>
      <c r="F22" s="74"/>
      <c r="G22" s="74"/>
      <c r="H22" s="75"/>
      <c r="I22" s="65"/>
      <c r="J22" s="66"/>
      <c r="K22" s="67"/>
      <c r="L22" s="67"/>
      <c r="M22" s="68"/>
      <c r="N22" s="69" t="s">
        <v>29</v>
      </c>
      <c r="O22" s="69"/>
      <c r="P22" s="69"/>
      <c r="Q22" s="69"/>
      <c r="R22" s="70"/>
      <c r="S22" s="71"/>
      <c r="T22" s="71"/>
      <c r="U22" s="72"/>
    </row>
    <row r="23" spans="1:21" x14ac:dyDescent="0.25">
      <c r="A23" s="88">
        <v>16</v>
      </c>
      <c r="B23" s="81"/>
      <c r="C23" s="61"/>
      <c r="D23" s="73"/>
      <c r="E23" s="74"/>
      <c r="F23" s="74"/>
      <c r="G23" s="74"/>
      <c r="H23" s="75"/>
      <c r="I23" s="65"/>
      <c r="J23" s="66"/>
      <c r="K23" s="67"/>
      <c r="L23" s="67"/>
      <c r="M23" s="68"/>
      <c r="N23" s="69" t="s">
        <v>30</v>
      </c>
      <c r="O23" s="69"/>
      <c r="P23" s="69"/>
      <c r="Q23" s="69"/>
      <c r="R23" s="70"/>
      <c r="S23" s="71"/>
      <c r="T23" s="71"/>
      <c r="U23" s="72"/>
    </row>
    <row r="24" spans="1:21" x14ac:dyDescent="0.25">
      <c r="A24" s="88">
        <v>17</v>
      </c>
      <c r="B24" s="81"/>
      <c r="C24" s="61"/>
      <c r="D24" s="73"/>
      <c r="E24" s="74"/>
      <c r="F24" s="74"/>
      <c r="G24" s="74"/>
      <c r="H24" s="75"/>
      <c r="I24" s="78"/>
      <c r="J24" s="79"/>
      <c r="K24" s="80"/>
      <c r="L24" s="80"/>
      <c r="M24" s="68"/>
      <c r="N24" s="69" t="s">
        <v>31</v>
      </c>
      <c r="O24" s="69"/>
      <c r="P24" s="69"/>
      <c r="Q24" s="69"/>
      <c r="R24" s="70"/>
      <c r="S24" s="71"/>
      <c r="T24" s="71"/>
      <c r="U24" s="72"/>
    </row>
    <row r="25" spans="1:21" x14ac:dyDescent="0.25">
      <c r="A25" s="88">
        <v>18</v>
      </c>
      <c r="B25" s="60"/>
      <c r="C25" s="61"/>
      <c r="D25" s="73"/>
      <c r="E25" s="74"/>
      <c r="F25" s="74"/>
      <c r="G25" s="74"/>
      <c r="H25" s="75"/>
      <c r="I25" s="78"/>
      <c r="J25" s="79"/>
      <c r="K25" s="80"/>
      <c r="L25" s="80"/>
      <c r="M25" s="68"/>
      <c r="N25" s="69" t="s">
        <v>32</v>
      </c>
      <c r="O25" s="69"/>
      <c r="P25" s="69"/>
      <c r="Q25" s="69"/>
      <c r="R25" s="70"/>
      <c r="S25" s="71"/>
      <c r="T25" s="71"/>
      <c r="U25" s="72"/>
    </row>
    <row r="26" spans="1:21" x14ac:dyDescent="0.25">
      <c r="A26" s="88">
        <v>19</v>
      </c>
      <c r="B26" s="60"/>
      <c r="C26" s="61"/>
      <c r="D26" s="73"/>
      <c r="E26" s="74"/>
      <c r="F26" s="74"/>
      <c r="G26" s="74"/>
      <c r="H26" s="75"/>
      <c r="I26" s="78"/>
      <c r="J26" s="79"/>
      <c r="K26" s="80"/>
      <c r="L26" s="80"/>
      <c r="M26" s="68"/>
      <c r="N26" s="89" t="s">
        <v>33</v>
      </c>
      <c r="O26" s="89"/>
      <c r="P26" s="89"/>
      <c r="Q26" s="89"/>
      <c r="R26" s="70"/>
      <c r="S26" s="71"/>
      <c r="T26" s="71"/>
      <c r="U26" s="72"/>
    </row>
    <row r="27" spans="1:21" x14ac:dyDescent="0.25">
      <c r="A27" s="88">
        <v>20</v>
      </c>
      <c r="B27" s="60"/>
      <c r="C27" s="61"/>
      <c r="D27" s="73"/>
      <c r="E27" s="74"/>
      <c r="F27" s="74"/>
      <c r="G27" s="74"/>
      <c r="H27" s="75"/>
      <c r="I27" s="65"/>
      <c r="J27" s="66"/>
      <c r="K27" s="67"/>
      <c r="L27" s="67"/>
      <c r="M27" s="68"/>
      <c r="N27" s="89" t="s">
        <v>34</v>
      </c>
      <c r="O27" s="89"/>
      <c r="P27" s="89"/>
      <c r="Q27" s="89"/>
      <c r="R27" s="70"/>
      <c r="S27" s="71"/>
      <c r="T27" s="71"/>
      <c r="U27" s="72"/>
    </row>
    <row r="28" spans="1:21" x14ac:dyDescent="0.25">
      <c r="A28" s="88">
        <v>21</v>
      </c>
      <c r="B28" s="60"/>
      <c r="C28" s="61"/>
      <c r="D28" s="73"/>
      <c r="E28" s="74"/>
      <c r="F28" s="74"/>
      <c r="G28" s="74"/>
      <c r="H28" s="75"/>
      <c r="I28" s="65"/>
      <c r="J28" s="66"/>
      <c r="K28" s="67"/>
      <c r="L28" s="67"/>
      <c r="M28" s="68"/>
      <c r="N28" s="69" t="s">
        <v>35</v>
      </c>
      <c r="O28" s="69"/>
      <c r="P28" s="69"/>
      <c r="Q28" s="69"/>
      <c r="R28" s="70"/>
      <c r="S28" s="71"/>
      <c r="T28" s="71"/>
      <c r="U28" s="72"/>
    </row>
    <row r="29" spans="1:21" x14ac:dyDescent="0.25">
      <c r="A29" s="88">
        <v>22</v>
      </c>
      <c r="B29" s="60"/>
      <c r="C29" s="61"/>
      <c r="D29" s="73"/>
      <c r="E29" s="74"/>
      <c r="F29" s="74"/>
      <c r="G29" s="74"/>
      <c r="H29" s="75"/>
      <c r="I29" s="83"/>
      <c r="J29" s="84"/>
      <c r="K29" s="85"/>
      <c r="L29" s="85"/>
      <c r="M29" s="68"/>
      <c r="N29" s="69" t="s">
        <v>36</v>
      </c>
      <c r="O29" s="69"/>
      <c r="P29" s="69"/>
      <c r="Q29" s="69"/>
      <c r="R29" s="70"/>
      <c r="S29" s="71"/>
      <c r="T29" s="71"/>
      <c r="U29" s="72"/>
    </row>
    <row r="30" spans="1:21" x14ac:dyDescent="0.25">
      <c r="A30" s="88">
        <v>23</v>
      </c>
      <c r="B30" s="90"/>
      <c r="C30" s="82"/>
      <c r="D30" s="73"/>
      <c r="E30" s="74"/>
      <c r="F30" s="74"/>
      <c r="G30" s="74"/>
      <c r="H30" s="75"/>
      <c r="I30" s="65"/>
      <c r="J30" s="66"/>
      <c r="K30" s="67"/>
      <c r="L30" s="67"/>
      <c r="M30" s="68"/>
      <c r="N30" s="77"/>
      <c r="O30" s="77"/>
      <c r="P30" s="77"/>
      <c r="Q30" s="77"/>
      <c r="R30" s="70"/>
      <c r="S30" s="71"/>
      <c r="T30" s="71"/>
      <c r="U30" s="72"/>
    </row>
    <row r="31" spans="1:21" x14ac:dyDescent="0.25">
      <c r="A31" s="88">
        <v>24</v>
      </c>
      <c r="B31" s="90"/>
      <c r="C31" s="82"/>
      <c r="D31" s="73"/>
      <c r="E31" s="74"/>
      <c r="F31" s="74"/>
      <c r="G31" s="74"/>
      <c r="H31" s="75"/>
      <c r="I31" s="65"/>
      <c r="J31" s="66"/>
      <c r="K31" s="67"/>
      <c r="L31" s="67"/>
      <c r="M31" s="68"/>
      <c r="N31" s="87" t="s">
        <v>37</v>
      </c>
      <c r="O31" s="87"/>
      <c r="P31" s="87"/>
      <c r="Q31" s="87"/>
      <c r="R31" s="70"/>
      <c r="S31" s="71"/>
      <c r="T31" s="71"/>
      <c r="U31" s="72"/>
    </row>
    <row r="32" spans="1:21" x14ac:dyDescent="0.25">
      <c r="A32" s="86">
        <v>25</v>
      </c>
      <c r="B32" s="60"/>
      <c r="C32" s="61"/>
      <c r="D32" s="73"/>
      <c r="E32" s="74"/>
      <c r="F32" s="74"/>
      <c r="G32" s="74"/>
      <c r="H32" s="75"/>
      <c r="I32" s="65"/>
      <c r="J32" s="66"/>
      <c r="K32" s="67"/>
      <c r="L32" s="67"/>
      <c r="M32" s="68"/>
      <c r="N32" s="69" t="s">
        <v>38</v>
      </c>
      <c r="O32" s="69"/>
      <c r="P32" s="69"/>
      <c r="Q32" s="69"/>
      <c r="R32" s="70"/>
      <c r="S32" s="71"/>
      <c r="T32" s="71"/>
      <c r="U32" s="72"/>
    </row>
    <row r="33" spans="1:21" x14ac:dyDescent="0.25">
      <c r="A33" s="86">
        <v>26</v>
      </c>
      <c r="B33" s="60"/>
      <c r="C33" s="82"/>
      <c r="D33" s="73"/>
      <c r="E33" s="74"/>
      <c r="F33" s="74"/>
      <c r="G33" s="74"/>
      <c r="H33" s="75"/>
      <c r="I33" s="78"/>
      <c r="J33" s="79"/>
      <c r="K33" s="80"/>
      <c r="L33" s="80"/>
      <c r="M33" s="68"/>
      <c r="N33" s="77" t="s">
        <v>39</v>
      </c>
      <c r="O33" s="77"/>
      <c r="P33" s="77"/>
      <c r="Q33" s="77"/>
      <c r="R33" s="70"/>
      <c r="S33" s="71"/>
      <c r="T33" s="71"/>
      <c r="U33" s="72"/>
    </row>
    <row r="34" spans="1:21" x14ac:dyDescent="0.25">
      <c r="A34" s="86">
        <v>27</v>
      </c>
      <c r="B34" s="60"/>
      <c r="C34" s="82"/>
      <c r="D34" s="73"/>
      <c r="E34" s="74"/>
      <c r="F34" s="74"/>
      <c r="G34" s="74"/>
      <c r="H34" s="75"/>
      <c r="I34" s="78"/>
      <c r="J34" s="79"/>
      <c r="K34" s="80"/>
      <c r="L34" s="80"/>
      <c r="M34" s="68"/>
      <c r="N34" s="91" t="s">
        <v>40</v>
      </c>
      <c r="O34" s="91"/>
      <c r="P34" s="91"/>
      <c r="Q34" s="91"/>
      <c r="R34" s="70"/>
      <c r="S34" s="71"/>
      <c r="T34" s="71"/>
      <c r="U34" s="72"/>
    </row>
    <row r="35" spans="1:21" x14ac:dyDescent="0.25">
      <c r="A35" s="92">
        <v>28</v>
      </c>
      <c r="B35" s="60"/>
      <c r="C35" s="82"/>
      <c r="D35" s="73"/>
      <c r="E35" s="74"/>
      <c r="F35" s="74"/>
      <c r="G35" s="74"/>
      <c r="H35" s="75"/>
      <c r="I35" s="78"/>
      <c r="J35" s="79"/>
      <c r="K35" s="80"/>
      <c r="L35" s="80"/>
      <c r="M35" s="68"/>
      <c r="N35" s="44"/>
      <c r="O35" s="44"/>
      <c r="P35" s="44"/>
      <c r="Q35" s="44"/>
      <c r="R35" s="70"/>
      <c r="S35" s="71"/>
      <c r="T35" s="71"/>
      <c r="U35" s="72"/>
    </row>
    <row r="36" spans="1:21" x14ac:dyDescent="0.25">
      <c r="A36" s="92">
        <v>29</v>
      </c>
      <c r="B36" s="60"/>
      <c r="C36" s="82"/>
      <c r="D36" s="73"/>
      <c r="E36" s="74"/>
      <c r="F36" s="74"/>
      <c r="G36" s="74"/>
      <c r="H36" s="75"/>
      <c r="I36" s="78"/>
      <c r="J36" s="79"/>
      <c r="K36" s="80"/>
      <c r="L36" s="80"/>
      <c r="M36" s="68"/>
      <c r="N36" s="44"/>
      <c r="O36" s="44"/>
      <c r="P36" s="44"/>
      <c r="Q36" s="44"/>
      <c r="R36" s="70"/>
      <c r="S36" s="71"/>
      <c r="T36" s="71"/>
      <c r="U36" s="72"/>
    </row>
    <row r="37" spans="1:21" x14ac:dyDescent="0.25">
      <c r="A37" s="92">
        <v>30</v>
      </c>
      <c r="B37" s="60"/>
      <c r="C37" s="82"/>
      <c r="D37" s="73"/>
      <c r="E37" s="74"/>
      <c r="F37" s="74"/>
      <c r="G37" s="74"/>
      <c r="H37" s="75"/>
      <c r="I37" s="65"/>
      <c r="J37" s="66"/>
      <c r="K37" s="67"/>
      <c r="L37" s="67"/>
      <c r="M37" s="68"/>
      <c r="N37" s="44"/>
      <c r="O37" s="44"/>
      <c r="P37" s="44"/>
      <c r="Q37" s="44"/>
      <c r="R37" s="70"/>
      <c r="S37" s="71"/>
      <c r="T37" s="71"/>
      <c r="U37" s="72"/>
    </row>
    <row r="38" spans="1:21" ht="15.75" thickBot="1" x14ac:dyDescent="0.3">
      <c r="A38" s="92">
        <v>31</v>
      </c>
      <c r="B38" s="90"/>
      <c r="C38" s="82"/>
      <c r="D38" s="93"/>
      <c r="E38" s="94"/>
      <c r="F38" s="94"/>
      <c r="G38" s="94"/>
      <c r="H38" s="95"/>
      <c r="I38" s="78"/>
      <c r="J38" s="79"/>
      <c r="K38" s="80"/>
      <c r="L38" s="80"/>
      <c r="M38" s="68"/>
      <c r="N38" s="96" t="s">
        <v>41</v>
      </c>
      <c r="O38" s="96"/>
      <c r="P38" s="96"/>
      <c r="Q38" s="97"/>
      <c r="R38" s="98"/>
      <c r="S38" s="99"/>
      <c r="T38" s="99"/>
      <c r="U38" s="100"/>
    </row>
    <row r="39" spans="1:21" ht="9.75" customHeight="1" x14ac:dyDescent="0.25">
      <c r="A39" s="101" t="s">
        <v>42</v>
      </c>
      <c r="B39" s="102"/>
      <c r="C39" s="103">
        <f>SUM(C8:C38)</f>
        <v>0</v>
      </c>
      <c r="D39" s="104"/>
      <c r="E39" s="105"/>
      <c r="F39" s="105"/>
      <c r="G39" s="105"/>
      <c r="H39" s="106"/>
      <c r="I39" s="107">
        <f>SUM(I8:I38)</f>
        <v>0</v>
      </c>
      <c r="J39" s="108">
        <f>SUM(J8:J38)</f>
        <v>0</v>
      </c>
      <c r="K39" s="109">
        <f>SUM(K8:K38)</f>
        <v>0</v>
      </c>
      <c r="L39" s="144"/>
      <c r="M39" s="103">
        <f>SUM(I39:K39)</f>
        <v>0</v>
      </c>
      <c r="N39" s="143"/>
      <c r="O39" s="44"/>
      <c r="P39" s="110"/>
      <c r="Q39" s="110"/>
      <c r="R39" s="111"/>
      <c r="S39" s="112"/>
      <c r="T39" s="112"/>
      <c r="U39" s="113"/>
    </row>
    <row r="40" spans="1:21" ht="7.5" customHeight="1" thickBot="1" x14ac:dyDescent="0.3">
      <c r="A40" s="114"/>
      <c r="B40" s="115"/>
      <c r="C40" s="116"/>
      <c r="D40" s="117"/>
      <c r="E40" s="118"/>
      <c r="F40" s="118"/>
      <c r="G40" s="118"/>
      <c r="H40" s="119"/>
      <c r="I40" s="120"/>
      <c r="J40" s="121"/>
      <c r="K40" s="122"/>
      <c r="L40" s="145"/>
      <c r="M40" s="116"/>
      <c r="N40" s="146"/>
      <c r="O40" s="123"/>
      <c r="P40" s="123"/>
      <c r="Q40" s="123"/>
      <c r="R40" s="124"/>
      <c r="S40" s="125"/>
      <c r="T40" s="125"/>
      <c r="U40" s="126"/>
    </row>
    <row r="41" spans="1:21" x14ac:dyDescent="0.25">
      <c r="A41" s="127"/>
      <c r="B41" s="127"/>
      <c r="C41" s="128"/>
      <c r="D41" s="129"/>
      <c r="E41" s="129"/>
      <c r="F41" s="129"/>
      <c r="G41" s="129"/>
      <c r="H41" s="129"/>
      <c r="I41" s="130"/>
      <c r="J41" s="130"/>
      <c r="K41" s="130"/>
      <c r="L41" s="130"/>
      <c r="M41" s="130"/>
      <c r="N41" s="131"/>
      <c r="O41" s="131"/>
      <c r="P41" s="131"/>
      <c r="Q41" s="131"/>
      <c r="R41" s="130"/>
      <c r="S41" s="130"/>
      <c r="T41" s="130"/>
      <c r="U41" s="130"/>
    </row>
    <row r="42" spans="1:21" ht="15.75" x14ac:dyDescent="0.25">
      <c r="A42" s="132" t="s">
        <v>43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 t="s">
        <v>44</v>
      </c>
      <c r="O42" s="134"/>
      <c r="P42" s="135"/>
      <c r="Q42" s="135"/>
      <c r="R42" s="135"/>
      <c r="S42" s="135" t="s">
        <v>45</v>
      </c>
      <c r="T42" s="135"/>
      <c r="U42" s="135"/>
    </row>
    <row r="43" spans="1:21" x14ac:dyDescent="0.25">
      <c r="A43" s="136" t="s">
        <v>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R43" s="136"/>
      <c r="S43" s="136"/>
      <c r="T43" s="136"/>
      <c r="U43" s="136"/>
    </row>
    <row r="44" spans="1:21" x14ac:dyDescent="0.25">
      <c r="A44" s="137"/>
      <c r="B44" s="135" t="s">
        <v>48</v>
      </c>
      <c r="C44" s="135"/>
      <c r="D44" s="135"/>
      <c r="E44" s="135"/>
      <c r="F44" s="135"/>
      <c r="G44" s="135"/>
      <c r="H44" s="135"/>
      <c r="I44" s="134"/>
      <c r="J44" s="135" t="s">
        <v>45</v>
      </c>
      <c r="K44" s="134"/>
      <c r="L44" s="138"/>
      <c r="M44" s="138"/>
      <c r="N44" s="139" t="s">
        <v>47</v>
      </c>
      <c r="O44" s="139"/>
      <c r="P44" s="139"/>
      <c r="Q44" s="135"/>
      <c r="R44" s="135"/>
      <c r="S44" s="135"/>
      <c r="T44" s="135" t="s">
        <v>45</v>
      </c>
      <c r="U44" s="135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1"/>
      <c r="R45" s="140"/>
      <c r="S45" s="140"/>
      <c r="T45" s="140"/>
      <c r="U45" s="140"/>
    </row>
  </sheetData>
  <mergeCells count="58">
    <mergeCell ref="K39:K40"/>
    <mergeCell ref="L39:L40"/>
    <mergeCell ref="M39:M40"/>
    <mergeCell ref="A42:M42"/>
    <mergeCell ref="N44:P44"/>
    <mergeCell ref="D38:H38"/>
    <mergeCell ref="A39:B40"/>
    <mergeCell ref="C39:C40"/>
    <mergeCell ref="D39:H40"/>
    <mergeCell ref="I39:I40"/>
    <mergeCell ref="J39:J40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A7"/>
    <mergeCell ref="B5:B7"/>
    <mergeCell ref="C5:C7"/>
    <mergeCell ref="D5:H7"/>
    <mergeCell ref="I5:K5"/>
    <mergeCell ref="L5:L7"/>
    <mergeCell ref="I6:I7"/>
    <mergeCell ref="J6:J7"/>
    <mergeCell ref="K6:K7"/>
    <mergeCell ref="A1:K1"/>
    <mergeCell ref="P1:Q1"/>
    <mergeCell ref="R1:U1"/>
    <mergeCell ref="A3:B3"/>
    <mergeCell ref="C3:F3"/>
    <mergeCell ref="I3:N3"/>
    <mergeCell ref="P3:Q3"/>
    <mergeCell ref="R3:U3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Donovan</dc:creator>
  <cp:lastModifiedBy>Meredith Donovan</cp:lastModifiedBy>
  <cp:lastPrinted>2016-09-01T18:29:36Z</cp:lastPrinted>
  <dcterms:created xsi:type="dcterms:W3CDTF">2016-09-01T18:20:36Z</dcterms:created>
  <dcterms:modified xsi:type="dcterms:W3CDTF">2016-09-01T18:54:15Z</dcterms:modified>
</cp:coreProperties>
</file>